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antonioinacio/Desktop/AEAlbufeira/AEAlbufeira_24_25/Orientação Vocacional e Profissional/"/>
    </mc:Choice>
  </mc:AlternateContent>
  <xr:revisionPtr revIDLastSave="0" documentId="13_ncr:1_{E9A98CA1-692B-9840-8A9A-7E0FF97617B9}" xr6:coauthVersionLast="47" xr6:coauthVersionMax="47" xr10:uidLastSave="{00000000-0000-0000-0000-000000000000}"/>
  <bookViews>
    <workbookView xWindow="4340" yWindow="500" windowWidth="24460" windowHeight="17500" activeTab="1" xr2:uid="{00000000-000D-0000-FFFF-FFFF00000000}"/>
  </bookViews>
  <sheets>
    <sheet name="Teste de Holland" sheetId="1" r:id="rId1"/>
    <sheet name="RIASEC - Profissões e Cursos" sheetId="2" r:id="rId2"/>
    <sheet name="Características RIASE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78" i="1"/>
  <c r="B77" i="1"/>
  <c r="B76" i="1"/>
  <c r="B75" i="1"/>
  <c r="B74" i="1"/>
</calcChain>
</file>

<file path=xl/sharedStrings.xml><?xml version="1.0" encoding="utf-8"?>
<sst xmlns="http://schemas.openxmlformats.org/spreadsheetml/2006/main" count="173" uniqueCount="97">
  <si>
    <t>Categoria</t>
  </si>
  <si>
    <t>Pergunta</t>
  </si>
  <si>
    <t>Resposta</t>
  </si>
  <si>
    <t>Realista</t>
  </si>
  <si>
    <t>Gosto de trabalhar com ferramentas ou máquinas.</t>
  </si>
  <si>
    <t>Prefiro atividades ao ar livre.</t>
  </si>
  <si>
    <t>Gosto de construir ou reparar coisas.</t>
  </si>
  <si>
    <t>Prefiro tarefas físicas a atividades de escritório.</t>
  </si>
  <si>
    <t>Tenho interesse por trabalhos manuais.</t>
  </si>
  <si>
    <t>Sinto-me confortável a usar equipamentos técnicos.</t>
  </si>
  <si>
    <t>Gosto de trabalhar com animais.</t>
  </si>
  <si>
    <t>Tenho facilidade em realizar tarefas práticas.</t>
  </si>
  <si>
    <t>Gosto de jardinagem ou agricultura.</t>
  </si>
  <si>
    <t>Prefiro trabalhar com objetos do que com pessoas.</t>
  </si>
  <si>
    <t>Investigativo</t>
  </si>
  <si>
    <t>Gosto de resolver problemas matemáticos.</t>
  </si>
  <si>
    <t>Prefiro atividades que exigem raciocínio lógico.</t>
  </si>
  <si>
    <t>Tenho interesse por experiências científicas.</t>
  </si>
  <si>
    <t>Gosto de investigar e analisar informações.</t>
  </si>
  <si>
    <t>Sou curioso(a) sobre o funcionamento das coisas.</t>
  </si>
  <si>
    <t>Tenho facilidade em aprender teorias complexas.</t>
  </si>
  <si>
    <t>Gosto de fazer pesquisa.</t>
  </si>
  <si>
    <t>Sinto-me atraído(a) por debates intelectuais.</t>
  </si>
  <si>
    <t>Gosto de ciência e tecnologia.</t>
  </si>
  <si>
    <t>Prefiro tarefas que envolvam pensamento crítico.</t>
  </si>
  <si>
    <t>Artístico</t>
  </si>
  <si>
    <t>Gosto de desenhar ou pintar.</t>
  </si>
  <si>
    <t>Prefiro ambientes de trabalho criativos.</t>
  </si>
  <si>
    <t>Tenho interesse por música, teatro ou dança.</t>
  </si>
  <si>
    <t>Gosto de escrever histórias ou poemas.</t>
  </si>
  <si>
    <t>Sou sensível à estética e ao design.</t>
  </si>
  <si>
    <t>Prefiro liberdade a regras rígidas.</t>
  </si>
  <si>
    <t>Gosto de criar coisas novas.</t>
  </si>
  <si>
    <t>Tenho talento artístico.</t>
  </si>
  <si>
    <t>Sinto-me bem a expressar-me de forma criativa.</t>
  </si>
  <si>
    <t>Gosto de trabalhar em projetos visuais ou de comunicação.</t>
  </si>
  <si>
    <t>Social</t>
  </si>
  <si>
    <t>Gosto de ajudar os outros.</t>
  </si>
  <si>
    <t>Prefiro trabalhar em equipa.</t>
  </si>
  <si>
    <t>Tenho facilidade em comunicar com pessoas.</t>
  </si>
  <si>
    <t>Sinto-me realizado(a) ao ensinar ou orientar.</t>
  </si>
  <si>
    <t>Gosto de atividades que envolvam empatia.</t>
  </si>
  <si>
    <t>Tenho interesse por serviço comunitário.</t>
  </si>
  <si>
    <t>Sou bom(a) ouvinte.</t>
  </si>
  <si>
    <t>Prefiro trabalhos com interação humana.</t>
  </si>
  <si>
    <t>Gosto de apoiar pessoas em dificuldades.</t>
  </si>
  <si>
    <t>Tenho facilidade em resolver conflitos interpessoais.</t>
  </si>
  <si>
    <t>Empreendedor</t>
  </si>
  <si>
    <t>Gosto de liderar projetos.</t>
  </si>
  <si>
    <t>Tenho interesse por vendas ou negócios.</t>
  </si>
  <si>
    <t>Sinto-me motivado(a) por desafios e metas.</t>
  </si>
  <si>
    <t>Tenho espírito competitivo.</t>
  </si>
  <si>
    <t>Gosto de influenciar os outros.</t>
  </si>
  <si>
    <t>Tenho facilidade em tomar decisões rápidas.</t>
  </si>
  <si>
    <t>Prefiro cargos de liderança.</t>
  </si>
  <si>
    <t>Sou bom(a) a negociar.</t>
  </si>
  <si>
    <t>Gosto de correr riscos calculados.</t>
  </si>
  <si>
    <t>Tenho interesse por gerir equipas.</t>
  </si>
  <si>
    <t>Convencional</t>
  </si>
  <si>
    <t>Gosto de trabalhar com dados ou números.</t>
  </si>
  <si>
    <t>Prefiro tarefas organizadas e estruturadas.</t>
  </si>
  <si>
    <t>Tenho interesse por contabilidade ou administração.</t>
  </si>
  <si>
    <t>Sou detalhista e metódico(a).</t>
  </si>
  <si>
    <t>Gosto de seguir regras e procedimentos.</t>
  </si>
  <si>
    <t>Tenho facilidade em organizar ficheiros ou documentos.</t>
  </si>
  <si>
    <t>Sinto-me bem a cumprir prazos.</t>
  </si>
  <si>
    <t>Prefiro ambientes de trabalho previsíveis.</t>
  </si>
  <si>
    <t>Gosto de verificar e rever informações.</t>
  </si>
  <si>
    <t>Tenho interesse por rotinas administrativas.</t>
  </si>
  <si>
    <t>Pontuação Total</t>
  </si>
  <si>
    <t>Tipo RIASEC</t>
  </si>
  <si>
    <t>Profissões</t>
  </si>
  <si>
    <t>Cursos Regulares</t>
  </si>
  <si>
    <t>Cursos Profissionais</t>
  </si>
  <si>
    <t>Mecânico, Eletricista, Técnico de Desporto</t>
  </si>
  <si>
    <t>Ciências e Tecnologias</t>
  </si>
  <si>
    <t>Técnico/a de Desporto</t>
  </si>
  <si>
    <t>Engenheiro, Cientista, Programador</t>
  </si>
  <si>
    <t>Programador de Informática</t>
  </si>
  <si>
    <t>Designer, Músico, Arquiteto</t>
  </si>
  <si>
    <t>Artes Visuais</t>
  </si>
  <si>
    <t>Técnico/a de Desenho de Mobiliário em Madeira</t>
  </si>
  <si>
    <t>Professor, Psicólogo, Enfermeiro</t>
  </si>
  <si>
    <t>Línguas e Humanidades</t>
  </si>
  <si>
    <t>Animador/a Sociocultural</t>
  </si>
  <si>
    <t>Gestor, Vendedor, Empreendedor</t>
  </si>
  <si>
    <t>Ciências Socioeconómicas</t>
  </si>
  <si>
    <t>Técnico/a de Restaurante/Bar</t>
  </si>
  <si>
    <t>Contabilista, Técnico Administrativo, Arquivista</t>
  </si>
  <si>
    <t>Técnico/a de Cozinha/Pastelaria</t>
  </si>
  <si>
    <t>Características principais</t>
  </si>
  <si>
    <t>Prático, gosta de trabalhar com ferramentas, máquinas e atividades físicas.</t>
  </si>
  <si>
    <t>Analítico, curioso, gosta de resolver problemas e trabalhar com ideias abstratas.</t>
  </si>
  <si>
    <t>Criativo, expressivo, aprecia atividades inovadoras e não estruturadas.</t>
  </si>
  <si>
    <t>Comunicativo, empático, gosta de ajudar e ensinar outras pessoas.</t>
  </si>
  <si>
    <t>Dinâmico, persuasivo, gosta de liderar, vender e influenciar pessoas.</t>
  </si>
  <si>
    <t>Organizado, metódico, valoriza regras, estruturas e tarefas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</si>
</sst>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theme="3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0.24994659260841701"/>
        <bgColor theme="3" tint="0.5999633777886288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1" fillId="0" borderId="1" xfId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 applyAlignment="1">
      <alignment horizontal="center" vertical="center"/>
    </xf>
    <xf numFmtId="0" fontId="1" fillId="7" borderId="7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9" borderId="2" xfId="1" applyFill="1" applyBorder="1" applyAlignment="1">
      <alignment horizontal="center" vertical="center"/>
    </xf>
    <xf numFmtId="0" fontId="1" fillId="10" borderId="2" xfId="1" applyFill="1" applyBorder="1" applyAlignment="1">
      <alignment horizontal="center" vertical="center"/>
    </xf>
    <xf numFmtId="0" fontId="1" fillId="11" borderId="2" xfId="1" applyFill="1" applyBorder="1" applyAlignment="1">
      <alignment horizontal="center" vertical="center"/>
    </xf>
    <xf numFmtId="0" fontId="1" fillId="12" borderId="2" xfId="1" applyFill="1" applyBorder="1" applyAlignment="1">
      <alignment horizontal="center" vertical="center"/>
    </xf>
    <xf numFmtId="0" fontId="1" fillId="13" borderId="2" xfId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</cellXfs>
  <cellStyles count="2">
    <cellStyle name="Cabeçalho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Resultados RIASEC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'Teste de Holland'!$B$73</c:f>
              <c:strCache>
                <c:ptCount val="1"/>
                <c:pt idx="0">
                  <c:v>Pontuação Total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'Teste de Holland'!$A$74:$A$79</c:f>
              <c:strCache>
                <c:ptCount val="6"/>
                <c:pt idx="0">
                  <c:v>Realista</c:v>
                </c:pt>
                <c:pt idx="1">
                  <c:v>Investigativo</c:v>
                </c:pt>
                <c:pt idx="2">
                  <c:v>Artístico</c:v>
                </c:pt>
                <c:pt idx="3">
                  <c:v>Social</c:v>
                </c:pt>
                <c:pt idx="4">
                  <c:v>Empreendedor</c:v>
                </c:pt>
                <c:pt idx="5">
                  <c:v>Convencional</c:v>
                </c:pt>
              </c:strCache>
            </c:strRef>
          </c:cat>
          <c:val>
            <c:numRef>
              <c:f>'Teste de Holland'!$B$74:$B$79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0-1541-874A-D459D6A4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Categoria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Pontuação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81</xdr:row>
      <xdr:rowOff>50800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</xdr:col>
      <xdr:colOff>1181101</xdr:colOff>
      <xdr:row>0</xdr:row>
      <xdr:rowOff>101600</xdr:rowOff>
    </xdr:from>
    <xdr:to>
      <xdr:col>1</xdr:col>
      <xdr:colOff>6980680</xdr:colOff>
      <xdr:row>5</xdr:row>
      <xdr:rowOff>101600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4492EE5-71C4-1B45-ABD7-9FA13AD4779F}"/>
            </a:ext>
          </a:extLst>
        </xdr:cNvPr>
        <xdr:cNvSpPr txBox="1">
          <a:spLocks noChangeAspect="1"/>
        </xdr:cNvSpPr>
      </xdr:nvSpPr>
      <xdr:spPr>
        <a:xfrm>
          <a:off x="3759201" y="101600"/>
          <a:ext cx="5799579" cy="952500"/>
        </a:xfrm>
        <a:prstGeom prst="rect">
          <a:avLst/>
        </a:prstGeom>
        <a:pattFill prst="narHorz">
          <a:fgClr>
            <a:schemeClr val="accent1">
              <a:lumMod val="40000"/>
              <a:lumOff val="60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>
          <a:scene3d>
            <a:camera prst="orthographicFront"/>
            <a:lightRig rig="threePt" dir="t"/>
          </a:scene3d>
          <a:sp3d contourW="12700" prstMaterial="metal">
            <a:contourClr>
              <a:schemeClr val="tx2"/>
            </a:contourClr>
          </a:sp3d>
        </a:bodyPr>
        <a:lstStyle/>
        <a:p>
          <a:pPr algn="ctr"/>
          <a:r>
            <a:rPr lang="pt-PT" sz="1600" b="0" i="1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S.D.S. - QUESTIONÁRIO DE INTERESSES VOCACIONAIS E</a:t>
          </a:r>
          <a:r>
            <a:rPr lang="pt-PT" sz="1600" b="0" i="0" u="none" strike="noStrike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pt-PT" sz="1600" b="0" i="1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PROFISSIONAIS AUTO-CORRIGIDO</a:t>
          </a:r>
          <a:r>
            <a:rPr lang="pt-PT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pt-PT" sz="1600" b="0" i="1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(JOHN HOLLAND)</a:t>
          </a:r>
        </a:p>
        <a:p>
          <a:pPr algn="ctr"/>
          <a:r>
            <a:rPr lang="pt-PT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368300</xdr:colOff>
      <xdr:row>9</xdr:row>
      <xdr:rowOff>12700</xdr:rowOff>
    </xdr:from>
    <xdr:to>
      <xdr:col>1</xdr:col>
      <xdr:colOff>3641377</xdr:colOff>
      <xdr:row>61</xdr:row>
      <xdr:rowOff>165100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B48F3A-10D1-A7C9-52B5-B79984F3E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235200"/>
          <a:ext cx="327307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79"/>
  <sheetViews>
    <sheetView topLeftCell="A64" zoomScaleNormal="100" workbookViewId="0">
      <selection activeCell="C11" sqref="C11"/>
    </sheetView>
  </sheetViews>
  <sheetFormatPr baseColWidth="10" defaultColWidth="8.83203125" defaultRowHeight="15" x14ac:dyDescent="0.2"/>
  <cols>
    <col min="1" max="1" width="33.83203125" customWidth="1"/>
    <col min="2" max="2" width="99.5" customWidth="1"/>
    <col min="3" max="3" width="24.83203125" customWidth="1"/>
  </cols>
  <sheetData>
    <row r="8" spans="1:3" ht="16" customHeight="1" thickBot="1" x14ac:dyDescent="0.25"/>
    <row r="9" spans="1:3" ht="21" customHeight="1" x14ac:dyDescent="0.2">
      <c r="A9" s="12" t="s">
        <v>0</v>
      </c>
      <c r="B9" s="13" t="s">
        <v>1</v>
      </c>
      <c r="C9" s="14" t="s">
        <v>2</v>
      </c>
    </row>
    <row r="10" spans="1:3" ht="22" customHeight="1" thickBot="1" x14ac:dyDescent="0.3">
      <c r="A10" s="3"/>
      <c r="B10" s="4"/>
      <c r="C10" s="5"/>
    </row>
    <row r="11" spans="1:3" ht="22" customHeight="1" thickBot="1" x14ac:dyDescent="0.3">
      <c r="A11" s="15" t="s">
        <v>3</v>
      </c>
      <c r="B11" s="15" t="s">
        <v>4</v>
      </c>
      <c r="C11" s="1"/>
    </row>
    <row r="12" spans="1:3" ht="22" customHeight="1" thickTop="1" thickBot="1" x14ac:dyDescent="0.3">
      <c r="A12" s="16" t="s">
        <v>3</v>
      </c>
      <c r="B12" s="16" t="s">
        <v>5</v>
      </c>
      <c r="C12" s="1"/>
    </row>
    <row r="13" spans="1:3" ht="22" customHeight="1" thickTop="1" thickBot="1" x14ac:dyDescent="0.3">
      <c r="A13" s="16" t="s">
        <v>3</v>
      </c>
      <c r="B13" s="16" t="s">
        <v>6</v>
      </c>
      <c r="C13" s="1"/>
    </row>
    <row r="14" spans="1:3" ht="22" customHeight="1" thickTop="1" thickBot="1" x14ac:dyDescent="0.3">
      <c r="A14" s="16" t="s">
        <v>3</v>
      </c>
      <c r="B14" s="16" t="s">
        <v>7</v>
      </c>
      <c r="C14" s="1"/>
    </row>
    <row r="15" spans="1:3" ht="22" customHeight="1" thickTop="1" thickBot="1" x14ac:dyDescent="0.3">
      <c r="A15" s="16" t="s">
        <v>3</v>
      </c>
      <c r="B15" s="16" t="s">
        <v>8</v>
      </c>
      <c r="C15" s="1"/>
    </row>
    <row r="16" spans="1:3" ht="22" customHeight="1" thickTop="1" thickBot="1" x14ac:dyDescent="0.3">
      <c r="A16" s="16" t="s">
        <v>3</v>
      </c>
      <c r="B16" s="16" t="s">
        <v>9</v>
      </c>
      <c r="C16" s="1"/>
    </row>
    <row r="17" spans="1:3" ht="22" customHeight="1" thickTop="1" thickBot="1" x14ac:dyDescent="0.3">
      <c r="A17" s="16" t="s">
        <v>3</v>
      </c>
      <c r="B17" s="16" t="s">
        <v>10</v>
      </c>
      <c r="C17" s="1"/>
    </row>
    <row r="18" spans="1:3" ht="22" customHeight="1" thickTop="1" thickBot="1" x14ac:dyDescent="0.3">
      <c r="A18" s="16" t="s">
        <v>3</v>
      </c>
      <c r="B18" s="16" t="s">
        <v>11</v>
      </c>
      <c r="C18" s="1"/>
    </row>
    <row r="19" spans="1:3" ht="22" customHeight="1" thickTop="1" thickBot="1" x14ac:dyDescent="0.3">
      <c r="A19" s="16" t="s">
        <v>3</v>
      </c>
      <c r="B19" s="16" t="s">
        <v>12</v>
      </c>
      <c r="C19" s="1"/>
    </row>
    <row r="20" spans="1:3" ht="22" customHeight="1" thickTop="1" thickBot="1" x14ac:dyDescent="0.3">
      <c r="A20" s="16" t="s">
        <v>3</v>
      </c>
      <c r="B20" s="16" t="s">
        <v>13</v>
      </c>
      <c r="C20" s="1"/>
    </row>
    <row r="21" spans="1:3" ht="22" customHeight="1" thickTop="1" thickBot="1" x14ac:dyDescent="0.3">
      <c r="A21" s="17" t="s">
        <v>14</v>
      </c>
      <c r="B21" s="17" t="s">
        <v>15</v>
      </c>
      <c r="C21" s="1"/>
    </row>
    <row r="22" spans="1:3" ht="22" customHeight="1" thickTop="1" thickBot="1" x14ac:dyDescent="0.3">
      <c r="A22" s="17" t="s">
        <v>14</v>
      </c>
      <c r="B22" s="17" t="s">
        <v>16</v>
      </c>
      <c r="C22" s="1"/>
    </row>
    <row r="23" spans="1:3" ht="22" customHeight="1" thickTop="1" thickBot="1" x14ac:dyDescent="0.3">
      <c r="A23" s="17" t="s">
        <v>14</v>
      </c>
      <c r="B23" s="17" t="s">
        <v>17</v>
      </c>
      <c r="C23" s="1"/>
    </row>
    <row r="24" spans="1:3" ht="22" customHeight="1" thickTop="1" thickBot="1" x14ac:dyDescent="0.3">
      <c r="A24" s="17" t="s">
        <v>14</v>
      </c>
      <c r="B24" s="17" t="s">
        <v>18</v>
      </c>
      <c r="C24" s="1"/>
    </row>
    <row r="25" spans="1:3" ht="22" customHeight="1" thickTop="1" thickBot="1" x14ac:dyDescent="0.3">
      <c r="A25" s="17" t="s">
        <v>14</v>
      </c>
      <c r="B25" s="17" t="s">
        <v>19</v>
      </c>
      <c r="C25" s="1"/>
    </row>
    <row r="26" spans="1:3" ht="22" customHeight="1" thickTop="1" thickBot="1" x14ac:dyDescent="0.3">
      <c r="A26" s="17" t="s">
        <v>14</v>
      </c>
      <c r="B26" s="17" t="s">
        <v>20</v>
      </c>
      <c r="C26" s="1"/>
    </row>
    <row r="27" spans="1:3" ht="22" customHeight="1" thickTop="1" thickBot="1" x14ac:dyDescent="0.3">
      <c r="A27" s="17" t="s">
        <v>14</v>
      </c>
      <c r="B27" s="17" t="s">
        <v>21</v>
      </c>
      <c r="C27" s="1"/>
    </row>
    <row r="28" spans="1:3" ht="22" customHeight="1" thickTop="1" thickBot="1" x14ac:dyDescent="0.3">
      <c r="A28" s="17" t="s">
        <v>14</v>
      </c>
      <c r="B28" s="17" t="s">
        <v>22</v>
      </c>
      <c r="C28" s="1"/>
    </row>
    <row r="29" spans="1:3" ht="22" customHeight="1" thickTop="1" thickBot="1" x14ac:dyDescent="0.3">
      <c r="A29" s="17" t="s">
        <v>14</v>
      </c>
      <c r="B29" s="17" t="s">
        <v>23</v>
      </c>
      <c r="C29" s="1"/>
    </row>
    <row r="30" spans="1:3" ht="22" customHeight="1" thickTop="1" thickBot="1" x14ac:dyDescent="0.3">
      <c r="A30" s="17" t="s">
        <v>14</v>
      </c>
      <c r="B30" s="17" t="s">
        <v>24</v>
      </c>
      <c r="C30" s="1"/>
    </row>
    <row r="31" spans="1:3" ht="22" customHeight="1" thickTop="1" thickBot="1" x14ac:dyDescent="0.3">
      <c r="A31" s="20" t="s">
        <v>25</v>
      </c>
      <c r="B31" s="20" t="s">
        <v>26</v>
      </c>
      <c r="C31" s="1"/>
    </row>
    <row r="32" spans="1:3" ht="22" customHeight="1" thickTop="1" thickBot="1" x14ac:dyDescent="0.3">
      <c r="A32" s="20" t="s">
        <v>25</v>
      </c>
      <c r="B32" s="20" t="s">
        <v>27</v>
      </c>
      <c r="C32" s="1"/>
    </row>
    <row r="33" spans="1:3" ht="22" customHeight="1" thickTop="1" thickBot="1" x14ac:dyDescent="0.3">
      <c r="A33" s="20" t="s">
        <v>25</v>
      </c>
      <c r="B33" s="20" t="s">
        <v>28</v>
      </c>
      <c r="C33" s="1"/>
    </row>
    <row r="34" spans="1:3" ht="22" customHeight="1" thickTop="1" thickBot="1" x14ac:dyDescent="0.3">
      <c r="A34" s="20" t="s">
        <v>25</v>
      </c>
      <c r="B34" s="20" t="s">
        <v>29</v>
      </c>
      <c r="C34" s="1"/>
    </row>
    <row r="35" spans="1:3" ht="22" customHeight="1" thickTop="1" thickBot="1" x14ac:dyDescent="0.3">
      <c r="A35" s="20" t="s">
        <v>25</v>
      </c>
      <c r="B35" s="20" t="s">
        <v>30</v>
      </c>
      <c r="C35" s="1"/>
    </row>
    <row r="36" spans="1:3" ht="22" customHeight="1" thickTop="1" thickBot="1" x14ac:dyDescent="0.3">
      <c r="A36" s="20" t="s">
        <v>25</v>
      </c>
      <c r="B36" s="20" t="s">
        <v>31</v>
      </c>
      <c r="C36" s="1"/>
    </row>
    <row r="37" spans="1:3" ht="22" customHeight="1" thickTop="1" thickBot="1" x14ac:dyDescent="0.3">
      <c r="A37" s="20" t="s">
        <v>25</v>
      </c>
      <c r="B37" s="20" t="s">
        <v>32</v>
      </c>
      <c r="C37" s="1"/>
    </row>
    <row r="38" spans="1:3" ht="22" customHeight="1" thickTop="1" thickBot="1" x14ac:dyDescent="0.3">
      <c r="A38" s="20" t="s">
        <v>25</v>
      </c>
      <c r="B38" s="20" t="s">
        <v>33</v>
      </c>
      <c r="C38" s="1"/>
    </row>
    <row r="39" spans="1:3" ht="22" customHeight="1" thickTop="1" thickBot="1" x14ac:dyDescent="0.3">
      <c r="A39" s="20" t="s">
        <v>25</v>
      </c>
      <c r="B39" s="20" t="s">
        <v>34</v>
      </c>
      <c r="C39" s="1"/>
    </row>
    <row r="40" spans="1:3" ht="22" customHeight="1" thickTop="1" thickBot="1" x14ac:dyDescent="0.3">
      <c r="A40" s="20" t="s">
        <v>25</v>
      </c>
      <c r="B40" s="20" t="s">
        <v>35</v>
      </c>
      <c r="C40" s="1"/>
    </row>
    <row r="41" spans="1:3" ht="22" customHeight="1" thickTop="1" thickBot="1" x14ac:dyDescent="0.3">
      <c r="A41" s="21" t="s">
        <v>36</v>
      </c>
      <c r="B41" s="21" t="s">
        <v>37</v>
      </c>
      <c r="C41" s="1"/>
    </row>
    <row r="42" spans="1:3" ht="22" customHeight="1" thickTop="1" thickBot="1" x14ac:dyDescent="0.3">
      <c r="A42" s="21" t="s">
        <v>36</v>
      </c>
      <c r="B42" s="21" t="s">
        <v>38</v>
      </c>
      <c r="C42" s="1"/>
    </row>
    <row r="43" spans="1:3" ht="22" customHeight="1" thickTop="1" thickBot="1" x14ac:dyDescent="0.3">
      <c r="A43" s="21" t="s">
        <v>36</v>
      </c>
      <c r="B43" s="21" t="s">
        <v>39</v>
      </c>
      <c r="C43" s="1"/>
    </row>
    <row r="44" spans="1:3" ht="22" customHeight="1" thickTop="1" thickBot="1" x14ac:dyDescent="0.3">
      <c r="A44" s="21" t="s">
        <v>36</v>
      </c>
      <c r="B44" s="21" t="s">
        <v>40</v>
      </c>
      <c r="C44" s="1"/>
    </row>
    <row r="45" spans="1:3" ht="22" customHeight="1" thickTop="1" thickBot="1" x14ac:dyDescent="0.3">
      <c r="A45" s="21" t="s">
        <v>36</v>
      </c>
      <c r="B45" s="21" t="s">
        <v>41</v>
      </c>
      <c r="C45" s="1"/>
    </row>
    <row r="46" spans="1:3" ht="22" customHeight="1" thickTop="1" thickBot="1" x14ac:dyDescent="0.3">
      <c r="A46" s="21" t="s">
        <v>36</v>
      </c>
      <c r="B46" s="21" t="s">
        <v>42</v>
      </c>
      <c r="C46" s="1"/>
    </row>
    <row r="47" spans="1:3" ht="22" customHeight="1" thickTop="1" thickBot="1" x14ac:dyDescent="0.3">
      <c r="A47" s="21" t="s">
        <v>36</v>
      </c>
      <c r="B47" s="21" t="s">
        <v>43</v>
      </c>
      <c r="C47" s="1"/>
    </row>
    <row r="48" spans="1:3" ht="22" customHeight="1" thickTop="1" thickBot="1" x14ac:dyDescent="0.3">
      <c r="A48" s="21" t="s">
        <v>36</v>
      </c>
      <c r="B48" s="21" t="s">
        <v>44</v>
      </c>
      <c r="C48" s="1"/>
    </row>
    <row r="49" spans="1:3" ht="22" customHeight="1" thickTop="1" thickBot="1" x14ac:dyDescent="0.3">
      <c r="A49" s="21" t="s">
        <v>36</v>
      </c>
      <c r="B49" s="21" t="s">
        <v>45</v>
      </c>
      <c r="C49" s="1"/>
    </row>
    <row r="50" spans="1:3" ht="22" customHeight="1" thickTop="1" thickBot="1" x14ac:dyDescent="0.3">
      <c r="A50" s="21" t="s">
        <v>36</v>
      </c>
      <c r="B50" s="21" t="s">
        <v>46</v>
      </c>
      <c r="C50" s="1"/>
    </row>
    <row r="51" spans="1:3" ht="22" customHeight="1" thickTop="1" thickBot="1" x14ac:dyDescent="0.3">
      <c r="A51" s="18" t="s">
        <v>47</v>
      </c>
      <c r="B51" s="18" t="s">
        <v>48</v>
      </c>
      <c r="C51" s="1"/>
    </row>
    <row r="52" spans="1:3" ht="22" customHeight="1" thickTop="1" thickBot="1" x14ac:dyDescent="0.3">
      <c r="A52" s="18" t="s">
        <v>47</v>
      </c>
      <c r="B52" s="18" t="s">
        <v>49</v>
      </c>
      <c r="C52" s="1"/>
    </row>
    <row r="53" spans="1:3" ht="22" customHeight="1" thickTop="1" thickBot="1" x14ac:dyDescent="0.3">
      <c r="A53" s="18" t="s">
        <v>47</v>
      </c>
      <c r="B53" s="18" t="s">
        <v>50</v>
      </c>
      <c r="C53" s="1"/>
    </row>
    <row r="54" spans="1:3" ht="22" customHeight="1" thickTop="1" thickBot="1" x14ac:dyDescent="0.3">
      <c r="A54" s="18" t="s">
        <v>47</v>
      </c>
      <c r="B54" s="18" t="s">
        <v>51</v>
      </c>
      <c r="C54" s="1"/>
    </row>
    <row r="55" spans="1:3" ht="22" customHeight="1" thickTop="1" thickBot="1" x14ac:dyDescent="0.3">
      <c r="A55" s="18" t="s">
        <v>47</v>
      </c>
      <c r="B55" s="18" t="s">
        <v>52</v>
      </c>
      <c r="C55" s="1"/>
    </row>
    <row r="56" spans="1:3" ht="22" customHeight="1" thickTop="1" thickBot="1" x14ac:dyDescent="0.3">
      <c r="A56" s="18" t="s">
        <v>47</v>
      </c>
      <c r="B56" s="18" t="s">
        <v>53</v>
      </c>
      <c r="C56" s="1"/>
    </row>
    <row r="57" spans="1:3" ht="22" customHeight="1" thickTop="1" thickBot="1" x14ac:dyDescent="0.3">
      <c r="A57" s="18" t="s">
        <v>47</v>
      </c>
      <c r="B57" s="18" t="s">
        <v>54</v>
      </c>
      <c r="C57" s="1"/>
    </row>
    <row r="58" spans="1:3" ht="22" customHeight="1" thickTop="1" thickBot="1" x14ac:dyDescent="0.3">
      <c r="A58" s="18" t="s">
        <v>47</v>
      </c>
      <c r="B58" s="18" t="s">
        <v>55</v>
      </c>
      <c r="C58" s="1"/>
    </row>
    <row r="59" spans="1:3" ht="22" customHeight="1" thickTop="1" thickBot="1" x14ac:dyDescent="0.3">
      <c r="A59" s="18" t="s">
        <v>47</v>
      </c>
      <c r="B59" s="18" t="s">
        <v>56</v>
      </c>
      <c r="C59" s="1"/>
    </row>
    <row r="60" spans="1:3" ht="22" customHeight="1" thickTop="1" thickBot="1" x14ac:dyDescent="0.3">
      <c r="A60" s="18" t="s">
        <v>47</v>
      </c>
      <c r="B60" s="18" t="s">
        <v>57</v>
      </c>
      <c r="C60" s="1"/>
    </row>
    <row r="61" spans="1:3" ht="22" customHeight="1" thickTop="1" thickBot="1" x14ac:dyDescent="0.3">
      <c r="A61" s="19" t="s">
        <v>58</v>
      </c>
      <c r="B61" s="19" t="s">
        <v>59</v>
      </c>
      <c r="C61" s="1"/>
    </row>
    <row r="62" spans="1:3" ht="22" customHeight="1" thickTop="1" thickBot="1" x14ac:dyDescent="0.3">
      <c r="A62" s="19" t="s">
        <v>58</v>
      </c>
      <c r="B62" s="19" t="s">
        <v>60</v>
      </c>
      <c r="C62" s="1"/>
    </row>
    <row r="63" spans="1:3" ht="22" customHeight="1" thickTop="1" thickBot="1" x14ac:dyDescent="0.3">
      <c r="A63" s="19" t="s">
        <v>58</v>
      </c>
      <c r="B63" s="19" t="s">
        <v>61</v>
      </c>
      <c r="C63" s="1"/>
    </row>
    <row r="64" spans="1:3" ht="22" customHeight="1" thickTop="1" thickBot="1" x14ac:dyDescent="0.3">
      <c r="A64" s="19" t="s">
        <v>58</v>
      </c>
      <c r="B64" s="19" t="s">
        <v>62</v>
      </c>
      <c r="C64" s="1"/>
    </row>
    <row r="65" spans="1:3" ht="22" customHeight="1" thickTop="1" thickBot="1" x14ac:dyDescent="0.3">
      <c r="A65" s="19" t="s">
        <v>58</v>
      </c>
      <c r="B65" s="19" t="s">
        <v>63</v>
      </c>
      <c r="C65" s="1"/>
    </row>
    <row r="66" spans="1:3" ht="22" customHeight="1" thickTop="1" thickBot="1" x14ac:dyDescent="0.3">
      <c r="A66" s="19" t="s">
        <v>58</v>
      </c>
      <c r="B66" s="19" t="s">
        <v>64</v>
      </c>
      <c r="C66" s="1"/>
    </row>
    <row r="67" spans="1:3" ht="22" customHeight="1" thickTop="1" thickBot="1" x14ac:dyDescent="0.3">
      <c r="A67" s="19" t="s">
        <v>58</v>
      </c>
      <c r="B67" s="19" t="s">
        <v>65</v>
      </c>
      <c r="C67" s="1"/>
    </row>
    <row r="68" spans="1:3" ht="22" customHeight="1" thickTop="1" thickBot="1" x14ac:dyDescent="0.3">
      <c r="A68" s="19" t="s">
        <v>58</v>
      </c>
      <c r="B68" s="19" t="s">
        <v>66</v>
      </c>
      <c r="C68" s="1"/>
    </row>
    <row r="69" spans="1:3" ht="22" customHeight="1" thickTop="1" thickBot="1" x14ac:dyDescent="0.3">
      <c r="A69" s="19" t="s">
        <v>58</v>
      </c>
      <c r="B69" s="19" t="s">
        <v>67</v>
      </c>
      <c r="C69" s="1"/>
    </row>
    <row r="70" spans="1:3" ht="22" customHeight="1" thickTop="1" thickBot="1" x14ac:dyDescent="0.3">
      <c r="A70" s="19" t="s">
        <v>58</v>
      </c>
      <c r="B70" s="19" t="s">
        <v>68</v>
      </c>
      <c r="C70" s="1"/>
    </row>
    <row r="71" spans="1:3" ht="16" customHeight="1" thickTop="1" x14ac:dyDescent="0.2"/>
    <row r="73" spans="1:3" ht="19" customHeight="1" x14ac:dyDescent="0.2">
      <c r="A73" s="22" t="s">
        <v>0</v>
      </c>
      <c r="B73" s="22" t="s">
        <v>69</v>
      </c>
    </row>
    <row r="74" spans="1:3" ht="19" customHeight="1" x14ac:dyDescent="0.2">
      <c r="A74" s="2" t="s">
        <v>3</v>
      </c>
      <c r="B74" s="2">
        <f>SUMIF(A11:A70, "Realista", C11:C70)</f>
        <v>0</v>
      </c>
    </row>
    <row r="75" spans="1:3" ht="19" customHeight="1" x14ac:dyDescent="0.2">
      <c r="A75" s="2" t="s">
        <v>14</v>
      </c>
      <c r="B75" s="2">
        <f>SUMIF(A11:A70, "Investigativo", C11:C70)</f>
        <v>0</v>
      </c>
    </row>
    <row r="76" spans="1:3" ht="19" customHeight="1" x14ac:dyDescent="0.2">
      <c r="A76" s="2" t="s">
        <v>25</v>
      </c>
      <c r="B76" s="2">
        <f>SUMIF(A11:A70, "Artístico", C11:C70)</f>
        <v>0</v>
      </c>
    </row>
    <row r="77" spans="1:3" ht="19" customHeight="1" x14ac:dyDescent="0.2">
      <c r="A77" s="2" t="s">
        <v>36</v>
      </c>
      <c r="B77" s="2">
        <f>SUMIF(A11:A70, "Social", C11:C70)</f>
        <v>0</v>
      </c>
    </row>
    <row r="78" spans="1:3" ht="19" customHeight="1" x14ac:dyDescent="0.2">
      <c r="A78" s="2" t="s">
        <v>47</v>
      </c>
      <c r="B78" s="2">
        <f>SUMIF(A11:A70, "Empreendedor", C11:C70)</f>
        <v>0</v>
      </c>
    </row>
    <row r="79" spans="1:3" ht="19" customHeight="1" x14ac:dyDescent="0.2">
      <c r="A79" s="2" t="s">
        <v>58</v>
      </c>
      <c r="B79" s="2">
        <f>SUMIF(A11:A70, "Convencional", C11:C70)</f>
        <v>0</v>
      </c>
    </row>
  </sheetData>
  <conditionalFormatting sqref="A9:C70">
    <cfRule type="dataBar" priority="1">
      <dataBar>
        <cfvo type="min"/>
        <cfvo type="max"/>
        <color rgb="FF008AEF"/>
      </dataBar>
    </cfRule>
  </conditionalFormatting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workbookViewId="0">
      <selection activeCell="C18" sqref="C18"/>
    </sheetView>
  </sheetViews>
  <sheetFormatPr baseColWidth="10" defaultColWidth="8.83203125" defaultRowHeight="15" x14ac:dyDescent="0.2"/>
  <cols>
    <col min="1" max="1" width="27.6640625" customWidth="1"/>
    <col min="2" max="2" width="57.1640625" customWidth="1"/>
    <col min="3" max="3" width="46.6640625" customWidth="1"/>
    <col min="4" max="4" width="70.83203125" customWidth="1"/>
  </cols>
  <sheetData>
    <row r="1" spans="1:4" ht="20" x14ac:dyDescent="0.2">
      <c r="A1" s="7" t="s">
        <v>70</v>
      </c>
      <c r="B1" s="7" t="s">
        <v>71</v>
      </c>
      <c r="C1" s="7" t="s">
        <v>72</v>
      </c>
      <c r="D1" s="7" t="s">
        <v>73</v>
      </c>
    </row>
    <row r="2" spans="1:4" ht="20" x14ac:dyDescent="0.2">
      <c r="A2" s="6"/>
      <c r="B2" s="6"/>
      <c r="C2" s="6"/>
      <c r="D2" s="6"/>
    </row>
    <row r="3" spans="1:4" ht="20" x14ac:dyDescent="0.2">
      <c r="A3" s="8" t="s">
        <v>3</v>
      </c>
      <c r="B3" s="8" t="s">
        <v>74</v>
      </c>
      <c r="C3" s="8" t="s">
        <v>75</v>
      </c>
      <c r="D3" s="8" t="s">
        <v>76</v>
      </c>
    </row>
    <row r="4" spans="1:4" ht="20" x14ac:dyDescent="0.2">
      <c r="A4" s="8" t="s">
        <v>14</v>
      </c>
      <c r="B4" s="8" t="s">
        <v>77</v>
      </c>
      <c r="C4" s="8" t="s">
        <v>75</v>
      </c>
      <c r="D4" s="8" t="s">
        <v>78</v>
      </c>
    </row>
    <row r="5" spans="1:4" ht="20" x14ac:dyDescent="0.2">
      <c r="A5" s="8" t="s">
        <v>25</v>
      </c>
      <c r="B5" s="8" t="s">
        <v>79</v>
      </c>
      <c r="C5" s="8" t="s">
        <v>80</v>
      </c>
      <c r="D5" s="8" t="s">
        <v>81</v>
      </c>
    </row>
    <row r="6" spans="1:4" ht="20" x14ac:dyDescent="0.2">
      <c r="A6" s="8" t="s">
        <v>36</v>
      </c>
      <c r="B6" s="8" t="s">
        <v>82</v>
      </c>
      <c r="C6" s="8" t="s">
        <v>83</v>
      </c>
      <c r="D6" s="8" t="s">
        <v>84</v>
      </c>
    </row>
    <row r="7" spans="1:4" ht="20" x14ac:dyDescent="0.2">
      <c r="A7" s="8" t="s">
        <v>47</v>
      </c>
      <c r="B7" s="8" t="s">
        <v>85</v>
      </c>
      <c r="C7" s="8" t="s">
        <v>86</v>
      </c>
      <c r="D7" s="8" t="s">
        <v>87</v>
      </c>
    </row>
    <row r="8" spans="1:4" ht="20" x14ac:dyDescent="0.2">
      <c r="A8" s="8" t="s">
        <v>58</v>
      </c>
      <c r="B8" s="8" t="s">
        <v>88</v>
      </c>
      <c r="C8" s="8" t="s">
        <v>86</v>
      </c>
      <c r="D8" s="8" t="s">
        <v>89</v>
      </c>
    </row>
  </sheetData>
  <pageMargins left="0.75" right="0.75" top="1" bottom="1" header="0.5" footer="0.5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31" sqref="B31"/>
    </sheetView>
  </sheetViews>
  <sheetFormatPr baseColWidth="10" defaultColWidth="8.83203125" defaultRowHeight="15" x14ac:dyDescent="0.2"/>
  <cols>
    <col min="1" max="1" width="42.5" customWidth="1"/>
    <col min="2" max="2" width="101.1640625" customWidth="1"/>
  </cols>
  <sheetData>
    <row r="1" spans="1:2" ht="20" x14ac:dyDescent="0.2">
      <c r="A1" s="10" t="s">
        <v>70</v>
      </c>
      <c r="B1" s="10" t="s">
        <v>90</v>
      </c>
    </row>
    <row r="2" spans="1:2" ht="20" x14ac:dyDescent="0.2">
      <c r="A2" s="9"/>
      <c r="B2" s="9"/>
    </row>
    <row r="3" spans="1:2" ht="20" x14ac:dyDescent="0.2">
      <c r="A3" s="11" t="s">
        <v>3</v>
      </c>
      <c r="B3" s="11" t="s">
        <v>91</v>
      </c>
    </row>
    <row r="4" spans="1:2" ht="20" x14ac:dyDescent="0.2">
      <c r="A4" s="11" t="s">
        <v>14</v>
      </c>
      <c r="B4" s="11" t="s">
        <v>92</v>
      </c>
    </row>
    <row r="5" spans="1:2" ht="20" x14ac:dyDescent="0.2">
      <c r="A5" s="11" t="s">
        <v>25</v>
      </c>
      <c r="B5" s="11" t="s">
        <v>93</v>
      </c>
    </row>
    <row r="6" spans="1:2" ht="20" x14ac:dyDescent="0.2">
      <c r="A6" s="11" t="s">
        <v>36</v>
      </c>
      <c r="B6" s="11" t="s">
        <v>94</v>
      </c>
    </row>
    <row r="7" spans="1:2" ht="20" x14ac:dyDescent="0.2">
      <c r="A7" s="11" t="s">
        <v>47</v>
      </c>
      <c r="B7" s="11" t="s">
        <v>95</v>
      </c>
    </row>
    <row r="8" spans="1:2" ht="20" x14ac:dyDescent="0.2">
      <c r="A8" s="11" t="s">
        <v>58</v>
      </c>
      <c r="B8" s="11" t="s">
        <v>96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Teste de Holland</vt:lpstr>
      <vt:lpstr>RIASEC - Profissões e Cursos</vt:lpstr>
      <vt:lpstr>Características RIASEC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ANTÓNIO DA SILVA</cp:lastModifiedBy>
  <dcterms:created xsi:type="dcterms:W3CDTF">2025-05-17T11:49:07Z</dcterms:created>
  <dcterms:modified xsi:type="dcterms:W3CDTF">2025-05-21T12:01:51Z</dcterms:modified>
</cp:coreProperties>
</file>